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BE1301D-12D7-46AF-AA20-1A29AEC9B807}" xr6:coauthVersionLast="47" xr6:coauthVersionMax="47" xr10:uidLastSave="{00000000-0000-0000-0000-000000000000}"/>
  <bookViews>
    <workbookView xWindow="-110" yWindow="-110" windowWidth="19420" windowHeight="10420" xr2:uid="{28DA204D-0804-445B-AD71-739C00B603B9}"/>
  </bookViews>
  <sheets>
    <sheet name="Exercise 1" sheetId="3" r:id="rId1"/>
    <sheet name="Exercise 2" sheetId="5" r:id="rId2"/>
    <sheet name="Exercise 3" sheetId="7" r:id="rId3"/>
    <sheet name="Exercise 4" sheetId="8" r:id="rId4"/>
    <sheet name="Example 3 (Solution)" sheetId="6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7" l="1"/>
  <c r="G16" i="6" l="1"/>
  <c r="G15" i="6"/>
  <c r="G14" i="6"/>
  <c r="G13" i="6"/>
  <c r="G12" i="6"/>
  <c r="G11" i="6"/>
  <c r="G10" i="6"/>
  <c r="G9" i="6"/>
  <c r="G8" i="6"/>
  <c r="G7" i="6"/>
  <c r="G6" i="6"/>
  <c r="G5" i="6"/>
  <c r="G4" i="6"/>
</calcChain>
</file>

<file path=xl/sharedStrings.xml><?xml version="1.0" encoding="utf-8"?>
<sst xmlns="http://schemas.openxmlformats.org/spreadsheetml/2006/main" count="171" uniqueCount="108">
  <si>
    <t>Employee ID</t>
  </si>
  <si>
    <t>Last Name</t>
  </si>
  <si>
    <t>First Name</t>
  </si>
  <si>
    <t>Doe</t>
  </si>
  <si>
    <t>Cline</t>
  </si>
  <si>
    <t>John</t>
  </si>
  <si>
    <t>Andy</t>
  </si>
  <si>
    <t>Peter</t>
  </si>
  <si>
    <t>Bret</t>
  </si>
  <si>
    <t>Eli</t>
  </si>
  <si>
    <t>Micheal</t>
  </si>
  <si>
    <t>Tiger</t>
  </si>
  <si>
    <t>Tony</t>
  </si>
  <si>
    <t>Prince</t>
  </si>
  <si>
    <t>Brad</t>
  </si>
  <si>
    <t>Smith</t>
  </si>
  <si>
    <t>Pan</t>
  </si>
  <si>
    <t>Favre</t>
  </si>
  <si>
    <t>Elway</t>
  </si>
  <si>
    <t>Manning</t>
  </si>
  <si>
    <t>Vick</t>
  </si>
  <si>
    <t>Woods</t>
  </si>
  <si>
    <t>Jordan</t>
  </si>
  <si>
    <t>Stark</t>
  </si>
  <si>
    <t>Williams</t>
  </si>
  <si>
    <t>Pitt</t>
  </si>
  <si>
    <t>Pay Report</t>
  </si>
  <si>
    <t>Pay</t>
  </si>
  <si>
    <t>City</t>
  </si>
  <si>
    <t>State</t>
  </si>
  <si>
    <t>Raw Data Extract #2</t>
  </si>
  <si>
    <t>Raw Data Extract #1</t>
  </si>
  <si>
    <t>Columbus</t>
  </si>
  <si>
    <t>Chicago</t>
  </si>
  <si>
    <t>Illnois</t>
  </si>
  <si>
    <t>Tampa Bay</t>
  </si>
  <si>
    <t>Florida</t>
  </si>
  <si>
    <t>Austin</t>
  </si>
  <si>
    <t>Texas</t>
  </si>
  <si>
    <t>Ohio</t>
  </si>
  <si>
    <t>Pay Band</t>
  </si>
  <si>
    <t>Pay Band Table</t>
  </si>
  <si>
    <t>Level A</t>
  </si>
  <si>
    <t>Level B</t>
  </si>
  <si>
    <t>Level C</t>
  </si>
  <si>
    <t>Level D</t>
  </si>
  <si>
    <t>Level E</t>
  </si>
  <si>
    <t>Pay Min</t>
  </si>
  <si>
    <t>Employee Number</t>
  </si>
  <si>
    <t>Name</t>
  </si>
  <si>
    <t>Rating</t>
  </si>
  <si>
    <t>Your answer should be</t>
  </si>
  <si>
    <t>Description</t>
  </si>
  <si>
    <t>0018</t>
  </si>
  <si>
    <t>Alissa Reiling  </t>
  </si>
  <si>
    <t>Inconsistent</t>
  </si>
  <si>
    <t>Unsatisfactory</t>
  </si>
  <si>
    <t>0013</t>
  </si>
  <si>
    <t>Arielle Uhlman  </t>
  </si>
  <si>
    <t>0015</t>
  </si>
  <si>
    <t>Aura Rada  </t>
  </si>
  <si>
    <t>Effective</t>
  </si>
  <si>
    <t>0016</t>
  </si>
  <si>
    <t>Debera Shore  </t>
  </si>
  <si>
    <t>Highly Effective</t>
  </si>
  <si>
    <t>0001</t>
  </si>
  <si>
    <t>Doreatha Navin  </t>
  </si>
  <si>
    <t>Exceptional</t>
  </si>
  <si>
    <t>0004</t>
  </si>
  <si>
    <t>Edra Langer  </t>
  </si>
  <si>
    <t>0010</t>
  </si>
  <si>
    <t>Elissa Spies  </t>
  </si>
  <si>
    <t>0007</t>
  </si>
  <si>
    <t>Eliz Toledo  </t>
  </si>
  <si>
    <t>0012</t>
  </si>
  <si>
    <t>Kiara Mclester  </t>
  </si>
  <si>
    <t>0017</t>
  </si>
  <si>
    <t>Kristle Bryand  </t>
  </si>
  <si>
    <t>0009</t>
  </si>
  <si>
    <t>Lue Ciesielski  </t>
  </si>
  <si>
    <t>0019</t>
  </si>
  <si>
    <t>Madison Turek  </t>
  </si>
  <si>
    <t>0008</t>
  </si>
  <si>
    <t>Marcia Mauzy  </t>
  </si>
  <si>
    <t>0003</t>
  </si>
  <si>
    <t>Patrick Leider  </t>
  </si>
  <si>
    <t>0002</t>
  </si>
  <si>
    <t>Polly Lotts  </t>
  </si>
  <si>
    <t>0005</t>
  </si>
  <si>
    <t>Scot Edenfield  </t>
  </si>
  <si>
    <t>0006</t>
  </si>
  <si>
    <t>Shawnta Pershall  </t>
  </si>
  <si>
    <t>0020</t>
  </si>
  <si>
    <t>Sunny Morford  </t>
  </si>
  <si>
    <t>0014</t>
  </si>
  <si>
    <t>Virginia Pridmore  </t>
  </si>
  <si>
    <t>0011</t>
  </si>
  <si>
    <t>Wilber Brink  </t>
  </si>
  <si>
    <t>Average</t>
  </si>
  <si>
    <t>Create the following spreadsheet with the relevant inputs</t>
  </si>
  <si>
    <t>In the first yellow block, use a VLOOKUP to determine the commision rate to use.</t>
  </si>
  <si>
    <t>Sales Band</t>
  </si>
  <si>
    <t>Commision</t>
  </si>
  <si>
    <t>Sales Generated</t>
  </si>
  <si>
    <t>Commision %(VLOOKUP)</t>
  </si>
  <si>
    <t>Commision Earned</t>
  </si>
  <si>
    <t>Answer Should Be</t>
  </si>
  <si>
    <t>In the second yellow block calculate the commision earned(Ano. * Bno.)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</si>
</sst>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&quot;#,##0_);\(&quot;$&quot;#,##0\);&quot;$&quot;0_)"/>
    <numFmt numFmtId="165" formatCode="&quot;R&quot;\ #,##0_);[Red]\(&quot;R&quot;\ #,##0\)"/>
    <numFmt numFmtId="166" formatCode="0.0%"/>
    <numFmt numFmtId="167" formatCode="&quot;R&quot;\ #,##0.00_);[Red]\(&quot;R&quot;\ #,##0.00\)"/>
    <numFmt numFmtId="168" formatCode="&quot;R&quot;#,##0.00"/>
  </numFmts>
  <fonts count="13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rgb="FFF1BD62"/>
      <name val="Calibri"/>
      <family val="2"/>
      <scheme val="minor"/>
    </font>
    <font>
      <b/>
      <sz val="16"/>
      <color rgb="FF414042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414042"/>
        <bgColor indexed="64"/>
      </patternFill>
    </fill>
    <fill>
      <patternFill patternType="solid">
        <fgColor rgb="FFF1BD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/>
      <top/>
      <bottom/>
      <diagonal/>
    </border>
    <border>
      <left/>
      <right/>
      <top/>
      <bottom style="medium">
        <color rgb="FFF1BD62"/>
      </bottom>
      <diagonal/>
    </border>
    <border>
      <left/>
      <right/>
      <top/>
      <bottom style="medium">
        <color rgb="FF414042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0" applyNumberFormat="1"/>
    <xf numFmtId="0" fontId="0" fillId="4" borderId="0" xfId="0" applyFill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3" fillId="0" borderId="5" xfId="0" applyFont="1" applyBorder="1" applyAlignment="1">
      <alignment horizontal="centerContinuous"/>
    </xf>
    <xf numFmtId="0" fontId="4" fillId="0" borderId="5" xfId="0" applyFont="1" applyBorder="1" applyAlignment="1">
      <alignment horizontal="centerContinuous"/>
    </xf>
    <xf numFmtId="0" fontId="6" fillId="0" borderId="0" xfId="1" applyFont="1" applyAlignment="1">
      <alignment wrapText="1"/>
    </xf>
    <xf numFmtId="0" fontId="8" fillId="0" borderId="0" xfId="2" applyFont="1"/>
    <xf numFmtId="0" fontId="7" fillId="0" borderId="0" xfId="2"/>
    <xf numFmtId="0" fontId="9" fillId="0" borderId="0" xfId="2" applyFont="1"/>
    <xf numFmtId="0" fontId="5" fillId="5" borderId="0" xfId="1" quotePrefix="1" applyFill="1"/>
    <xf numFmtId="0" fontId="5" fillId="5" borderId="0" xfId="1" applyFill="1"/>
    <xf numFmtId="2" fontId="7" fillId="5" borderId="0" xfId="2" applyNumberFormat="1" applyFill="1"/>
    <xf numFmtId="0" fontId="7" fillId="6" borderId="0" xfId="2" applyFill="1"/>
    <xf numFmtId="0" fontId="10" fillId="0" borderId="0" xfId="2" applyFont="1"/>
    <xf numFmtId="0" fontId="7" fillId="7" borderId="0" xfId="2" applyFill="1"/>
    <xf numFmtId="0" fontId="5" fillId="0" borderId="0" xfId="1"/>
    <xf numFmtId="2" fontId="8" fillId="0" borderId="0" xfId="2" applyNumberFormat="1" applyFont="1"/>
    <xf numFmtId="165" fontId="7" fillId="7" borderId="0" xfId="2" applyNumberFormat="1" applyFill="1"/>
    <xf numFmtId="166" fontId="7" fillId="7" borderId="0" xfId="2" applyNumberFormat="1" applyFill="1"/>
    <xf numFmtId="0" fontId="11" fillId="0" borderId="0" xfId="2" applyFont="1"/>
    <xf numFmtId="166" fontId="0" fillId="6" borderId="0" xfId="3" applyNumberFormat="1" applyFont="1" applyFill="1"/>
    <xf numFmtId="167" fontId="7" fillId="6" borderId="0" xfId="2" applyNumberFormat="1" applyFill="1"/>
    <xf numFmtId="168" fontId="12" fillId="0" borderId="0" xfId="2" applyNumberFormat="1" applyFont="1"/>
  </cellXfs>
  <cellStyles count="4">
    <cellStyle name="Normal" xfId="0" builtinId="0"/>
    <cellStyle name="Normal 10 2" xfId="1" xr:uid="{F3DECDD3-6911-497B-9F84-608E04371878}"/>
    <cellStyle name="Normal 13" xfId="2" xr:uid="{9092D6AA-6046-4A77-A2AA-F464D601D263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136524</xdr:colOff>
      <xdr:row>16</xdr:row>
      <xdr:rowOff>107951</xdr:rowOff>
    </xdr:from>
    <xdr:to>
      <xdr:col>9</xdr:col>
      <xdr:colOff>574675</xdr:colOff>
      <xdr:row>19</xdr:row>
      <xdr:rowOff>168276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46622670-C1A2-4B31-B2BC-904E089D9CB8}"/>
            </a:ext>
          </a:extLst>
        </xdr:cNvPr>
        <xdr:cNvSpPr/>
      </xdr:nvSpPr>
      <xdr:spPr>
        <a:xfrm>
          <a:off x="5311774" y="3143251"/>
          <a:ext cx="2451101" cy="612775"/>
        </a:xfrm>
        <a:prstGeom prst="wedgeRoundRectCallout">
          <a:avLst>
            <a:gd name="adj1" fmla="val -20833"/>
            <a:gd name="adj2" fmla="val -6250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rgbClr val="7F7F7F"/>
              </a:solidFill>
            </a:rPr>
            <a:t>Use</a:t>
          </a:r>
          <a:r>
            <a:rPr lang="en-US" sz="1000" baseline="0">
              <a:solidFill>
                <a:srgbClr val="7F7F7F"/>
              </a:solidFill>
            </a:rPr>
            <a:t> VLOOKUP formulas to bring in the last name and city of employees in the </a:t>
          </a:r>
          <a:r>
            <a:rPr lang="en-US" sz="1000" b="1" baseline="0">
              <a:solidFill>
                <a:srgbClr val="7F7F7F"/>
              </a:solidFill>
            </a:rPr>
            <a:t>Raw Data Extract</a:t>
          </a:r>
          <a:r>
            <a:rPr lang="en-US" sz="1000" baseline="0">
              <a:solidFill>
                <a:srgbClr val="7F7F7F"/>
              </a:solidFill>
            </a:rPr>
            <a:t> sections</a:t>
          </a:r>
          <a:endParaRPr lang="en-US" sz="1000">
            <a:solidFill>
              <a:srgbClr val="7F7F7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504824</xdr:colOff>
      <xdr:row>17</xdr:row>
      <xdr:rowOff>85726</xdr:rowOff>
    </xdr:from>
    <xdr:to>
      <xdr:col>9</xdr:col>
      <xdr:colOff>200025</xdr:colOff>
      <xdr:row>20</xdr:row>
      <xdr:rowOff>152401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CB7B8606-133D-46FD-A20F-7F302B7508F0}"/>
            </a:ext>
          </a:extLst>
        </xdr:cNvPr>
        <xdr:cNvSpPr/>
      </xdr:nvSpPr>
      <xdr:spPr>
        <a:xfrm>
          <a:off x="4362449" y="3409951"/>
          <a:ext cx="2543176" cy="638175"/>
        </a:xfrm>
        <a:prstGeom prst="wedgeRoundRectCallout">
          <a:avLst>
            <a:gd name="adj1" fmla="val -20833"/>
            <a:gd name="adj2" fmla="val -6250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rgbClr val="7F7F7F"/>
              </a:solidFill>
            </a:rPr>
            <a:t>Use</a:t>
          </a:r>
          <a:r>
            <a:rPr lang="en-US" sz="1000" baseline="0">
              <a:solidFill>
                <a:srgbClr val="7F7F7F"/>
              </a:solidFill>
            </a:rPr>
            <a:t> VLOOKUP's approximate match to bring in the pay band label for the Pay range</a:t>
          </a:r>
          <a:endParaRPr lang="en-US" sz="1000">
            <a:solidFill>
              <a:srgbClr val="7F7F7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504824</xdr:colOff>
      <xdr:row>17</xdr:row>
      <xdr:rowOff>85726</xdr:rowOff>
    </xdr:from>
    <xdr:to>
      <xdr:col>9</xdr:col>
      <xdr:colOff>200025</xdr:colOff>
      <xdr:row>20</xdr:row>
      <xdr:rowOff>152401</xdr:rowOff>
    </xdr:to>
    <xdr:sp macro="" textlink="">
      <xdr:nvSpPr>
        <xdr:cNvPr id="2" name="Speech Bubble: Rectangle with Corners Rounded 1">
          <a:extLst>
            <a:ext uri="{FF2B5EF4-FFF2-40B4-BE49-F238E27FC236}">
              <a16:creationId xmlns:a16="http://schemas.microsoft.com/office/drawing/2014/main" id="{EA8C0B09-7AFF-4A80-A052-33C404A2F193}"/>
            </a:ext>
          </a:extLst>
        </xdr:cNvPr>
        <xdr:cNvSpPr/>
      </xdr:nvSpPr>
      <xdr:spPr>
        <a:xfrm>
          <a:off x="4362449" y="3409951"/>
          <a:ext cx="2543176" cy="638175"/>
        </a:xfrm>
        <a:prstGeom prst="wedgeRoundRectCallout">
          <a:avLst>
            <a:gd name="adj1" fmla="val -20833"/>
            <a:gd name="adj2" fmla="val -62500"/>
            <a:gd name="adj3" fmla="val 16667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rgbClr val="7F7F7F"/>
              </a:solidFill>
            </a:rPr>
            <a:t>Use</a:t>
          </a:r>
          <a:r>
            <a:rPr lang="en-US" sz="1000" baseline="0">
              <a:solidFill>
                <a:srgbClr val="7F7F7F"/>
              </a:solidFill>
            </a:rPr>
            <a:t> VLOOKUP's approximate match to bring in the pay band label for the Pay range</a:t>
          </a:r>
          <a:endParaRPr lang="en-US" sz="1000">
            <a:solidFill>
              <a:srgbClr val="7F7F7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FD8F0-4FFF-46F9-B7F5-05FAA1148E1F}">
  <sheetPr>
    <tabColor theme="9"/>
  </sheetPr>
  <dimension ref="A1:M16"/>
  <sheetViews>
    <sheetView showGridLines="0" tabSelected="1" workbookViewId="0">
      <selection activeCell="H6" sqref="H6"/>
    </sheetView>
  </sheetViews>
  <sheetFormatPr defaultRowHeight="14.5" x14ac:dyDescent="0.35"/>
  <cols>
    <col min="1" max="1" width="12.1796875" bestFit="1" customWidth="1"/>
    <col min="2" max="2" width="10.453125" bestFit="1" customWidth="1"/>
    <col min="3" max="3" width="10.54296875" bestFit="1" customWidth="1"/>
    <col min="6" max="6" width="13" customWidth="1"/>
    <col min="7" max="7" width="10.453125" customWidth="1"/>
    <col min="8" max="8" width="14.81640625" bestFit="1" customWidth="1"/>
    <col min="9" max="9" width="14" customWidth="1"/>
    <col min="11" max="11" width="11.26953125" bestFit="1" customWidth="1"/>
    <col min="12" max="12" width="10" bestFit="1" customWidth="1"/>
  </cols>
  <sheetData>
    <row r="1" spans="1:13" ht="21.5" thickBot="1" x14ac:dyDescent="0.55000000000000004">
      <c r="A1" s="11" t="s">
        <v>31</v>
      </c>
      <c r="B1" s="12"/>
      <c r="C1" s="12"/>
      <c r="F1" s="10" t="s">
        <v>26</v>
      </c>
      <c r="G1" s="9"/>
      <c r="H1" s="9"/>
      <c r="I1" s="9"/>
      <c r="K1" s="11" t="s">
        <v>30</v>
      </c>
      <c r="L1" s="12"/>
      <c r="M1" s="12"/>
    </row>
    <row r="3" spans="1:13" x14ac:dyDescent="0.35">
      <c r="A3" s="6" t="s">
        <v>0</v>
      </c>
      <c r="B3" s="7" t="s">
        <v>1</v>
      </c>
      <c r="C3" s="8" t="s">
        <v>2</v>
      </c>
      <c r="F3" s="3" t="s">
        <v>0</v>
      </c>
      <c r="G3" s="4" t="s">
        <v>27</v>
      </c>
      <c r="H3" s="4" t="s">
        <v>1</v>
      </c>
      <c r="I3" s="5" t="s">
        <v>28</v>
      </c>
      <c r="K3" s="6" t="s">
        <v>0</v>
      </c>
      <c r="L3" s="7" t="s">
        <v>28</v>
      </c>
      <c r="M3" s="8" t="s">
        <v>29</v>
      </c>
    </row>
    <row r="4" spans="1:13" x14ac:dyDescent="0.35">
      <c r="A4">
        <v>110608</v>
      </c>
      <c r="B4" t="s">
        <v>3</v>
      </c>
      <c r="C4" t="s">
        <v>5</v>
      </c>
      <c r="F4">
        <v>990678</v>
      </c>
      <c r="G4" s="1">
        <v>84289</v>
      </c>
      <c r="H4" s="2"/>
      <c r="I4" s="2"/>
      <c r="K4">
        <v>110608</v>
      </c>
      <c r="L4" t="s">
        <v>32</v>
      </c>
      <c r="M4" t="s">
        <v>39</v>
      </c>
    </row>
    <row r="5" spans="1:13" x14ac:dyDescent="0.35">
      <c r="A5">
        <v>253072</v>
      </c>
      <c r="B5" t="s">
        <v>4</v>
      </c>
      <c r="C5" t="s">
        <v>6</v>
      </c>
      <c r="F5">
        <v>830385</v>
      </c>
      <c r="G5" s="1">
        <v>137670</v>
      </c>
      <c r="H5" s="2"/>
      <c r="I5" s="2"/>
      <c r="K5">
        <v>253072</v>
      </c>
      <c r="L5" t="s">
        <v>33</v>
      </c>
      <c r="M5" t="s">
        <v>34</v>
      </c>
    </row>
    <row r="6" spans="1:13" x14ac:dyDescent="0.35">
      <c r="A6">
        <v>352711</v>
      </c>
      <c r="B6" t="s">
        <v>15</v>
      </c>
      <c r="C6" t="s">
        <v>5</v>
      </c>
      <c r="F6">
        <v>795574</v>
      </c>
      <c r="G6" s="1">
        <v>190024</v>
      </c>
      <c r="H6" s="2"/>
      <c r="I6" s="2"/>
      <c r="K6">
        <v>352711</v>
      </c>
      <c r="L6" t="s">
        <v>35</v>
      </c>
      <c r="M6" t="s">
        <v>36</v>
      </c>
    </row>
    <row r="7" spans="1:13" x14ac:dyDescent="0.35">
      <c r="A7">
        <v>391006</v>
      </c>
      <c r="B7" t="s">
        <v>16</v>
      </c>
      <c r="C7" t="s">
        <v>7</v>
      </c>
      <c r="F7">
        <v>580622</v>
      </c>
      <c r="G7" s="1">
        <v>122604</v>
      </c>
      <c r="H7" s="2"/>
      <c r="I7" s="2"/>
      <c r="K7">
        <v>391006</v>
      </c>
      <c r="L7" t="s">
        <v>33</v>
      </c>
      <c r="M7" t="s">
        <v>34</v>
      </c>
    </row>
    <row r="8" spans="1:13" x14ac:dyDescent="0.35">
      <c r="A8">
        <v>392128</v>
      </c>
      <c r="B8" t="s">
        <v>17</v>
      </c>
      <c r="C8" t="s">
        <v>8</v>
      </c>
      <c r="F8">
        <v>549457</v>
      </c>
      <c r="G8" s="1">
        <v>111709</v>
      </c>
      <c r="H8" s="2"/>
      <c r="I8" s="2"/>
      <c r="K8">
        <v>392128</v>
      </c>
      <c r="L8" t="s">
        <v>33</v>
      </c>
      <c r="M8" t="s">
        <v>34</v>
      </c>
    </row>
    <row r="9" spans="1:13" x14ac:dyDescent="0.35">
      <c r="A9">
        <v>549457</v>
      </c>
      <c r="B9" t="s">
        <v>18</v>
      </c>
      <c r="C9" t="s">
        <v>5</v>
      </c>
      <c r="F9">
        <v>392128</v>
      </c>
      <c r="G9" s="1">
        <v>85931</v>
      </c>
      <c r="H9" s="2"/>
      <c r="I9" s="2"/>
      <c r="K9">
        <v>549457</v>
      </c>
      <c r="L9" t="s">
        <v>35</v>
      </c>
      <c r="M9" t="s">
        <v>36</v>
      </c>
    </row>
    <row r="10" spans="1:13" x14ac:dyDescent="0.35">
      <c r="A10">
        <v>580622</v>
      </c>
      <c r="B10" t="s">
        <v>19</v>
      </c>
      <c r="C10" t="s">
        <v>9</v>
      </c>
      <c r="F10">
        <v>391006</v>
      </c>
      <c r="G10" s="1">
        <v>168114</v>
      </c>
      <c r="H10" s="2"/>
      <c r="I10" s="2"/>
      <c r="K10">
        <v>580622</v>
      </c>
      <c r="L10" t="s">
        <v>32</v>
      </c>
      <c r="M10" t="s">
        <v>39</v>
      </c>
    </row>
    <row r="11" spans="1:13" x14ac:dyDescent="0.35">
      <c r="A11">
        <v>602693</v>
      </c>
      <c r="B11" t="s">
        <v>20</v>
      </c>
      <c r="C11" t="s">
        <v>10</v>
      </c>
      <c r="F11">
        <v>352711</v>
      </c>
      <c r="G11" s="1">
        <v>89627</v>
      </c>
      <c r="H11" s="2"/>
      <c r="I11" s="2"/>
      <c r="K11">
        <v>602693</v>
      </c>
      <c r="L11" t="s">
        <v>35</v>
      </c>
      <c r="M11" t="s">
        <v>36</v>
      </c>
    </row>
    <row r="12" spans="1:13" x14ac:dyDescent="0.35">
      <c r="A12">
        <v>611810</v>
      </c>
      <c r="B12" t="s">
        <v>21</v>
      </c>
      <c r="C12" t="s">
        <v>11</v>
      </c>
      <c r="F12">
        <v>253072</v>
      </c>
      <c r="G12" s="1">
        <v>149946</v>
      </c>
      <c r="H12" s="2"/>
      <c r="I12" s="2"/>
      <c r="K12">
        <v>611810</v>
      </c>
      <c r="L12" t="s">
        <v>37</v>
      </c>
      <c r="M12" t="s">
        <v>38</v>
      </c>
    </row>
    <row r="13" spans="1:13" x14ac:dyDescent="0.35">
      <c r="A13">
        <v>612235</v>
      </c>
      <c r="B13" t="s">
        <v>22</v>
      </c>
      <c r="C13" t="s">
        <v>10</v>
      </c>
      <c r="F13">
        <v>612235</v>
      </c>
      <c r="G13" s="1">
        <v>145893</v>
      </c>
      <c r="H13" s="2"/>
      <c r="I13" s="2"/>
      <c r="K13">
        <v>612235</v>
      </c>
      <c r="L13" t="s">
        <v>35</v>
      </c>
      <c r="M13" t="s">
        <v>36</v>
      </c>
    </row>
    <row r="14" spans="1:13" x14ac:dyDescent="0.35">
      <c r="A14">
        <v>795574</v>
      </c>
      <c r="B14" t="s">
        <v>23</v>
      </c>
      <c r="C14" t="s">
        <v>12</v>
      </c>
      <c r="F14">
        <v>611810</v>
      </c>
      <c r="G14" s="1">
        <v>64757</v>
      </c>
      <c r="H14" s="2"/>
      <c r="I14" s="2"/>
      <c r="K14">
        <v>795574</v>
      </c>
      <c r="L14" t="s">
        <v>37</v>
      </c>
      <c r="M14" t="s">
        <v>38</v>
      </c>
    </row>
    <row r="15" spans="1:13" x14ac:dyDescent="0.35">
      <c r="A15">
        <v>830385</v>
      </c>
      <c r="B15" t="s">
        <v>24</v>
      </c>
      <c r="C15" t="s">
        <v>13</v>
      </c>
      <c r="F15">
        <v>602693</v>
      </c>
      <c r="G15" s="1">
        <v>71478</v>
      </c>
      <c r="H15" s="2"/>
      <c r="I15" s="2"/>
      <c r="K15">
        <v>830385</v>
      </c>
      <c r="L15" t="s">
        <v>33</v>
      </c>
      <c r="M15" t="s">
        <v>34</v>
      </c>
    </row>
    <row r="16" spans="1:13" x14ac:dyDescent="0.35">
      <c r="A16">
        <v>990678</v>
      </c>
      <c r="B16" t="s">
        <v>25</v>
      </c>
      <c r="C16" t="s">
        <v>14</v>
      </c>
      <c r="F16">
        <v>110608</v>
      </c>
      <c r="G16" s="1">
        <v>131505</v>
      </c>
      <c r="H16" s="2"/>
      <c r="I16" s="2"/>
      <c r="K16">
        <v>990678</v>
      </c>
      <c r="L16" t="s">
        <v>37</v>
      </c>
      <c r="M16" t="s">
        <v>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9437B-8021-47F4-B794-37619881E7BB}">
  <sheetPr>
    <tabColor rgb="FF7030A0"/>
  </sheetPr>
  <dimension ref="A1:G16"/>
  <sheetViews>
    <sheetView showGridLines="0" workbookViewId="0">
      <selection activeCell="G8" sqref="G8"/>
    </sheetView>
  </sheetViews>
  <sheetFormatPr defaultRowHeight="14.5" x14ac:dyDescent="0.35"/>
  <cols>
    <col min="1" max="1" width="12.1796875" bestFit="1" customWidth="1"/>
    <col min="2" max="2" width="14.453125" customWidth="1"/>
    <col min="5" max="5" width="13" customWidth="1"/>
    <col min="6" max="6" width="10.453125" customWidth="1"/>
    <col min="7" max="7" width="14" customWidth="1"/>
  </cols>
  <sheetData>
    <row r="1" spans="1:7" ht="21.5" thickBot="1" x14ac:dyDescent="0.55000000000000004">
      <c r="A1" s="11" t="s">
        <v>41</v>
      </c>
      <c r="B1" s="12"/>
      <c r="E1" s="10" t="s">
        <v>26</v>
      </c>
      <c r="F1" s="9"/>
      <c r="G1" s="9"/>
    </row>
    <row r="3" spans="1:7" x14ac:dyDescent="0.35">
      <c r="A3" s="6" t="s">
        <v>47</v>
      </c>
      <c r="B3" s="7" t="s">
        <v>40</v>
      </c>
      <c r="E3" s="3" t="s">
        <v>0</v>
      </c>
      <c r="F3" s="4" t="s">
        <v>27</v>
      </c>
      <c r="G3" s="4" t="s">
        <v>40</v>
      </c>
    </row>
    <row r="4" spans="1:7" x14ac:dyDescent="0.35">
      <c r="A4" s="1">
        <v>25000</v>
      </c>
      <c r="B4" t="s">
        <v>42</v>
      </c>
      <c r="E4">
        <v>990678</v>
      </c>
      <c r="F4" s="1">
        <v>84289</v>
      </c>
      <c r="G4" s="2"/>
    </row>
    <row r="5" spans="1:7" x14ac:dyDescent="0.35">
      <c r="A5" s="1">
        <v>50000</v>
      </c>
      <c r="B5" t="s">
        <v>43</v>
      </c>
      <c r="E5">
        <v>830385</v>
      </c>
      <c r="F5" s="1">
        <v>137670</v>
      </c>
      <c r="G5" s="2"/>
    </row>
    <row r="6" spans="1:7" x14ac:dyDescent="0.35">
      <c r="A6" s="1">
        <v>75000</v>
      </c>
      <c r="B6" t="s">
        <v>44</v>
      </c>
      <c r="E6">
        <v>795574</v>
      </c>
      <c r="F6" s="1">
        <v>190024</v>
      </c>
      <c r="G6" s="2"/>
    </row>
    <row r="7" spans="1:7" x14ac:dyDescent="0.35">
      <c r="A7" s="1">
        <v>100000</v>
      </c>
      <c r="B7" t="s">
        <v>45</v>
      </c>
      <c r="E7">
        <v>580622</v>
      </c>
      <c r="F7" s="1">
        <v>122604</v>
      </c>
      <c r="G7" s="2"/>
    </row>
    <row r="8" spans="1:7" x14ac:dyDescent="0.35">
      <c r="A8" s="1">
        <v>150000</v>
      </c>
      <c r="B8" t="s">
        <v>46</v>
      </c>
      <c r="E8">
        <v>549457</v>
      </c>
      <c r="F8" s="1">
        <v>111709</v>
      </c>
      <c r="G8" s="2"/>
    </row>
    <row r="9" spans="1:7" x14ac:dyDescent="0.35">
      <c r="E9">
        <v>392128</v>
      </c>
      <c r="F9" s="1">
        <v>85931</v>
      </c>
      <c r="G9" s="2"/>
    </row>
    <row r="10" spans="1:7" x14ac:dyDescent="0.35">
      <c r="E10">
        <v>391006</v>
      </c>
      <c r="F10" s="1">
        <v>168114</v>
      </c>
      <c r="G10" s="2"/>
    </row>
    <row r="11" spans="1:7" x14ac:dyDescent="0.35">
      <c r="E11">
        <v>352711</v>
      </c>
      <c r="F11" s="1">
        <v>89627</v>
      </c>
      <c r="G11" s="2"/>
    </row>
    <row r="12" spans="1:7" x14ac:dyDescent="0.35">
      <c r="E12">
        <v>253072</v>
      </c>
      <c r="F12" s="1">
        <v>149946</v>
      </c>
      <c r="G12" s="2"/>
    </row>
    <row r="13" spans="1:7" x14ac:dyDescent="0.35">
      <c r="E13">
        <v>612235</v>
      </c>
      <c r="F13" s="1">
        <v>145893</v>
      </c>
      <c r="G13" s="2"/>
    </row>
    <row r="14" spans="1:7" x14ac:dyDescent="0.35">
      <c r="E14">
        <v>611810</v>
      </c>
      <c r="F14" s="1">
        <v>64757</v>
      </c>
      <c r="G14" s="2"/>
    </row>
    <row r="15" spans="1:7" x14ac:dyDescent="0.35">
      <c r="E15">
        <v>602693</v>
      </c>
      <c r="F15" s="1">
        <v>71478</v>
      </c>
      <c r="G15" s="2"/>
    </row>
    <row r="16" spans="1:7" x14ac:dyDescent="0.35">
      <c r="E16">
        <v>110608</v>
      </c>
      <c r="F16" s="1">
        <v>131505</v>
      </c>
      <c r="G16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B3EE-39B4-451C-A8E4-6B92B6F91C1E}">
  <sheetPr>
    <tabColor rgb="FFFFC000"/>
  </sheetPr>
  <dimension ref="A4:L25"/>
  <sheetViews>
    <sheetView workbookViewId="0">
      <selection activeCell="F15" sqref="F15"/>
    </sheetView>
  </sheetViews>
  <sheetFormatPr defaultRowHeight="14.5" x14ac:dyDescent="0.35"/>
  <cols>
    <col min="1" max="1" width="16.1796875" customWidth="1"/>
    <col min="2" max="2" width="17.7265625" bestFit="1" customWidth="1"/>
    <col min="4" max="4" width="11.1796875" bestFit="1" customWidth="1"/>
    <col min="12" max="12" width="13.7265625" bestFit="1" customWidth="1"/>
  </cols>
  <sheetData>
    <row r="4" spans="1:12" ht="29" x14ac:dyDescent="0.35">
      <c r="A4" s="13" t="s">
        <v>48</v>
      </c>
      <c r="B4" s="13" t="s">
        <v>49</v>
      </c>
      <c r="C4" s="14" t="s">
        <v>50</v>
      </c>
      <c r="D4" s="14" t="s">
        <v>52</v>
      </c>
      <c r="E4" s="16" t="s">
        <v>51</v>
      </c>
      <c r="F4" s="15"/>
      <c r="G4" s="15"/>
      <c r="H4" s="15"/>
      <c r="I4" s="15"/>
      <c r="J4" s="15"/>
      <c r="K4" s="14" t="s">
        <v>50</v>
      </c>
      <c r="L4" s="14" t="s">
        <v>52</v>
      </c>
    </row>
    <row r="5" spans="1:12" x14ac:dyDescent="0.35">
      <c r="A5" s="17" t="s">
        <v>53</v>
      </c>
      <c r="B5" s="18" t="s">
        <v>54</v>
      </c>
      <c r="C5" s="19">
        <v>3.6</v>
      </c>
      <c r="D5" s="20"/>
      <c r="E5" s="21" t="s">
        <v>55</v>
      </c>
      <c r="F5" s="15"/>
      <c r="G5" s="15"/>
      <c r="H5" s="15"/>
      <c r="I5" s="15"/>
      <c r="J5" s="15"/>
      <c r="K5" s="22">
        <v>0</v>
      </c>
      <c r="L5" s="22" t="s">
        <v>56</v>
      </c>
    </row>
    <row r="6" spans="1:12" x14ac:dyDescent="0.35">
      <c r="A6" s="17" t="s">
        <v>57</v>
      </c>
      <c r="B6" s="18" t="s">
        <v>58</v>
      </c>
      <c r="C6" s="19">
        <v>0.6</v>
      </c>
      <c r="D6" s="20"/>
      <c r="E6" s="21" t="s">
        <v>56</v>
      </c>
      <c r="F6" s="15"/>
      <c r="G6" s="15"/>
      <c r="H6" s="15"/>
      <c r="I6" s="15"/>
      <c r="J6" s="15"/>
      <c r="K6" s="22">
        <v>2.5</v>
      </c>
      <c r="L6" s="22" t="s">
        <v>55</v>
      </c>
    </row>
    <row r="7" spans="1:12" x14ac:dyDescent="0.35">
      <c r="A7" s="17" t="s">
        <v>59</v>
      </c>
      <c r="B7" s="18" t="s">
        <v>60</v>
      </c>
      <c r="C7" s="19">
        <v>5</v>
      </c>
      <c r="D7" s="20"/>
      <c r="E7" s="21" t="s">
        <v>61</v>
      </c>
      <c r="F7" s="15"/>
      <c r="G7" s="15"/>
      <c r="H7" s="15"/>
      <c r="I7" s="15"/>
      <c r="J7" s="15"/>
      <c r="K7" s="22">
        <v>5</v>
      </c>
      <c r="L7" s="22" t="s">
        <v>61</v>
      </c>
    </row>
    <row r="8" spans="1:12" x14ac:dyDescent="0.35">
      <c r="A8" s="17" t="s">
        <v>62</v>
      </c>
      <c r="B8" s="18" t="s">
        <v>63</v>
      </c>
      <c r="C8" s="19">
        <v>2.2999999999999998</v>
      </c>
      <c r="D8" s="20"/>
      <c r="E8" s="21" t="s">
        <v>56</v>
      </c>
      <c r="F8" s="15"/>
      <c r="G8" s="15"/>
      <c r="H8" s="15"/>
      <c r="I8" s="15"/>
      <c r="J8" s="15"/>
      <c r="K8" s="22">
        <v>7.5</v>
      </c>
      <c r="L8" s="22" t="s">
        <v>64</v>
      </c>
    </row>
    <row r="9" spans="1:12" x14ac:dyDescent="0.35">
      <c r="A9" s="17" t="s">
        <v>65</v>
      </c>
      <c r="B9" s="18" t="s">
        <v>66</v>
      </c>
      <c r="C9" s="19">
        <v>9.8000000000000007</v>
      </c>
      <c r="D9" s="20"/>
      <c r="E9" s="21" t="s">
        <v>64</v>
      </c>
      <c r="F9" s="15"/>
      <c r="G9" s="15"/>
      <c r="H9" s="15"/>
      <c r="I9" s="15"/>
      <c r="J9" s="15"/>
      <c r="K9" s="22">
        <v>10</v>
      </c>
      <c r="L9" s="22" t="s">
        <v>67</v>
      </c>
    </row>
    <row r="10" spans="1:12" x14ac:dyDescent="0.35">
      <c r="A10" s="17" t="s">
        <v>68</v>
      </c>
      <c r="B10" s="18" t="s">
        <v>69</v>
      </c>
      <c r="C10" s="19">
        <v>3.7</v>
      </c>
      <c r="D10" s="20"/>
      <c r="E10" s="21" t="s">
        <v>55</v>
      </c>
      <c r="F10" s="15"/>
      <c r="G10" s="15"/>
      <c r="H10" s="15"/>
      <c r="I10" s="15"/>
      <c r="J10" s="15"/>
      <c r="K10" s="15"/>
      <c r="L10" s="15"/>
    </row>
    <row r="11" spans="1:12" x14ac:dyDescent="0.35">
      <c r="A11" s="17" t="s">
        <v>70</v>
      </c>
      <c r="B11" s="18" t="s">
        <v>71</v>
      </c>
      <c r="C11" s="19">
        <v>8.5</v>
      </c>
      <c r="D11" s="20"/>
      <c r="E11" s="21" t="s">
        <v>64</v>
      </c>
      <c r="F11" s="15"/>
      <c r="G11" s="15"/>
      <c r="H11" s="15"/>
      <c r="I11" s="15"/>
      <c r="J11" s="15"/>
      <c r="K11" s="15"/>
      <c r="L11" s="15"/>
    </row>
    <row r="12" spans="1:12" x14ac:dyDescent="0.35">
      <c r="A12" s="17" t="s">
        <v>72</v>
      </c>
      <c r="B12" s="18" t="s">
        <v>73</v>
      </c>
      <c r="C12" s="19">
        <v>4.8</v>
      </c>
      <c r="D12" s="20"/>
      <c r="E12" s="21" t="s">
        <v>55</v>
      </c>
      <c r="F12" s="15"/>
      <c r="G12" s="15"/>
      <c r="H12" s="15"/>
      <c r="I12" s="15"/>
      <c r="J12" s="15"/>
      <c r="K12" s="15"/>
      <c r="L12" s="15"/>
    </row>
    <row r="13" spans="1:12" x14ac:dyDescent="0.35">
      <c r="A13" s="17" t="s">
        <v>74</v>
      </c>
      <c r="B13" s="18" t="s">
        <v>75</v>
      </c>
      <c r="C13" s="19">
        <v>7</v>
      </c>
      <c r="D13" s="20"/>
      <c r="E13" s="21" t="s">
        <v>61</v>
      </c>
      <c r="F13" s="15"/>
      <c r="G13" s="15"/>
      <c r="H13" s="15"/>
      <c r="I13" s="15"/>
      <c r="J13" s="15"/>
      <c r="K13" s="15"/>
      <c r="L13" s="15"/>
    </row>
    <row r="14" spans="1:12" x14ac:dyDescent="0.35">
      <c r="A14" s="17" t="s">
        <v>76</v>
      </c>
      <c r="B14" s="18" t="s">
        <v>77</v>
      </c>
      <c r="C14" s="19">
        <v>2.8</v>
      </c>
      <c r="D14" s="20"/>
      <c r="E14" s="21" t="s">
        <v>55</v>
      </c>
      <c r="F14" s="15"/>
      <c r="G14" s="15"/>
      <c r="H14" s="15"/>
      <c r="I14" s="15"/>
      <c r="J14" s="15"/>
      <c r="K14" s="15"/>
      <c r="L14" s="15"/>
    </row>
    <row r="15" spans="1:12" x14ac:dyDescent="0.35">
      <c r="A15" s="17" t="s">
        <v>78</v>
      </c>
      <c r="B15" s="18" t="s">
        <v>79</v>
      </c>
      <c r="C15" s="19">
        <v>4</v>
      </c>
      <c r="D15" s="20"/>
      <c r="E15" s="21" t="s">
        <v>55</v>
      </c>
      <c r="F15" s="15"/>
      <c r="G15" s="15"/>
      <c r="H15" s="15"/>
      <c r="I15" s="15"/>
      <c r="J15" s="15"/>
      <c r="K15" s="15"/>
      <c r="L15" s="15"/>
    </row>
    <row r="16" spans="1:12" x14ac:dyDescent="0.35">
      <c r="A16" s="17" t="s">
        <v>80</v>
      </c>
      <c r="B16" s="18" t="s">
        <v>81</v>
      </c>
      <c r="C16" s="19">
        <v>0.9</v>
      </c>
      <c r="D16" s="20"/>
      <c r="E16" s="21" t="s">
        <v>56</v>
      </c>
      <c r="F16" s="15"/>
      <c r="G16" s="15"/>
      <c r="H16" s="15"/>
      <c r="I16" s="15"/>
      <c r="J16" s="15"/>
      <c r="K16" s="15"/>
      <c r="L16" s="15"/>
    </row>
    <row r="17" spans="1:12" x14ac:dyDescent="0.35">
      <c r="A17" s="17" t="s">
        <v>82</v>
      </c>
      <c r="B17" s="18" t="s">
        <v>83</v>
      </c>
      <c r="C17" s="19">
        <v>3.5</v>
      </c>
      <c r="D17" s="20"/>
      <c r="E17" s="21" t="s">
        <v>55</v>
      </c>
      <c r="F17" s="15"/>
      <c r="G17" s="15"/>
      <c r="H17" s="15"/>
      <c r="I17" s="15"/>
      <c r="J17" s="15"/>
      <c r="K17" s="15"/>
      <c r="L17" s="15"/>
    </row>
    <row r="18" spans="1:12" x14ac:dyDescent="0.35">
      <c r="A18" s="17" t="s">
        <v>84</v>
      </c>
      <c r="B18" s="18" t="s">
        <v>85</v>
      </c>
      <c r="C18" s="19">
        <v>4.2</v>
      </c>
      <c r="D18" s="20"/>
      <c r="E18" s="21" t="s">
        <v>55</v>
      </c>
      <c r="F18" s="15"/>
      <c r="G18" s="15"/>
      <c r="H18" s="15"/>
      <c r="I18" s="15"/>
      <c r="J18" s="15"/>
      <c r="K18" s="15"/>
      <c r="L18" s="15"/>
    </row>
    <row r="19" spans="1:12" x14ac:dyDescent="0.35">
      <c r="A19" s="17" t="s">
        <v>86</v>
      </c>
      <c r="B19" s="18" t="s">
        <v>87</v>
      </c>
      <c r="C19" s="19">
        <v>1.8</v>
      </c>
      <c r="D19" s="20"/>
      <c r="E19" s="21" t="s">
        <v>56</v>
      </c>
      <c r="F19" s="15"/>
      <c r="G19" s="15"/>
      <c r="H19" s="15"/>
      <c r="I19" s="15"/>
      <c r="J19" s="15"/>
      <c r="K19" s="15"/>
      <c r="L19" s="15"/>
    </row>
    <row r="20" spans="1:12" x14ac:dyDescent="0.35">
      <c r="A20" s="17" t="s">
        <v>88</v>
      </c>
      <c r="B20" s="18" t="s">
        <v>89</v>
      </c>
      <c r="C20" s="19">
        <v>3.5</v>
      </c>
      <c r="D20" s="20"/>
      <c r="E20" s="21" t="s">
        <v>55</v>
      </c>
      <c r="F20" s="15"/>
      <c r="G20" s="15"/>
      <c r="H20" s="15"/>
      <c r="I20" s="15"/>
      <c r="J20" s="15"/>
      <c r="K20" s="15"/>
      <c r="L20" s="15"/>
    </row>
    <row r="21" spans="1:12" x14ac:dyDescent="0.35">
      <c r="A21" s="17" t="s">
        <v>90</v>
      </c>
      <c r="B21" s="18" t="s">
        <v>91</v>
      </c>
      <c r="C21" s="19">
        <v>8.5</v>
      </c>
      <c r="D21" s="20"/>
      <c r="E21" s="21" t="s">
        <v>64</v>
      </c>
      <c r="F21" s="15"/>
      <c r="G21" s="15"/>
      <c r="H21" s="15"/>
      <c r="I21" s="15"/>
      <c r="J21" s="15"/>
      <c r="K21" s="15"/>
      <c r="L21" s="15"/>
    </row>
    <row r="22" spans="1:12" x14ac:dyDescent="0.35">
      <c r="A22" s="17" t="s">
        <v>92</v>
      </c>
      <c r="B22" s="18" t="s">
        <v>93</v>
      </c>
      <c r="C22" s="19">
        <v>2.5</v>
      </c>
      <c r="D22" s="20"/>
      <c r="E22" s="21" t="s">
        <v>55</v>
      </c>
      <c r="F22" s="15"/>
      <c r="G22" s="15"/>
      <c r="H22" s="15"/>
      <c r="I22" s="15"/>
      <c r="J22" s="15"/>
      <c r="K22" s="15"/>
      <c r="L22" s="15"/>
    </row>
    <row r="23" spans="1:12" x14ac:dyDescent="0.35">
      <c r="A23" s="17" t="s">
        <v>94</v>
      </c>
      <c r="B23" s="18" t="s">
        <v>95</v>
      </c>
      <c r="C23" s="19">
        <v>9.6</v>
      </c>
      <c r="D23" s="20"/>
      <c r="E23" s="21" t="s">
        <v>64</v>
      </c>
      <c r="F23" s="15"/>
      <c r="G23" s="15"/>
      <c r="H23" s="15"/>
      <c r="I23" s="15"/>
      <c r="J23" s="15"/>
      <c r="K23" s="15"/>
      <c r="L23" s="15"/>
    </row>
    <row r="24" spans="1:12" x14ac:dyDescent="0.35">
      <c r="A24" s="17" t="s">
        <v>96</v>
      </c>
      <c r="B24" s="18" t="s">
        <v>97</v>
      </c>
      <c r="C24" s="19">
        <v>6.9</v>
      </c>
      <c r="D24" s="20"/>
      <c r="E24" s="21" t="s">
        <v>61</v>
      </c>
      <c r="F24" s="15"/>
      <c r="G24" s="15"/>
      <c r="H24" s="15"/>
      <c r="I24" s="15"/>
      <c r="J24" s="15"/>
      <c r="K24" s="15"/>
      <c r="L24" s="15"/>
    </row>
    <row r="25" spans="1:12" x14ac:dyDescent="0.35">
      <c r="A25" s="23" t="s">
        <v>98</v>
      </c>
      <c r="B25" s="15"/>
      <c r="C25" s="24">
        <f>AVERAGE(C5:C24)</f>
        <v>4.6749999999999998</v>
      </c>
      <c r="D25" s="15"/>
      <c r="E25" s="15"/>
      <c r="F25" s="15"/>
      <c r="G25" s="15"/>
      <c r="H25" s="15"/>
      <c r="I25" s="15"/>
      <c r="J25" s="15"/>
      <c r="K25" s="15"/>
      <c r="L2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3F753-8844-4F22-8ABA-B75C2B922DF8}">
  <sheetPr>
    <tabColor rgb="FF0070C0"/>
  </sheetPr>
  <dimension ref="A3:D17"/>
  <sheetViews>
    <sheetView workbookViewId="0">
      <selection activeCell="H11" sqref="H11"/>
    </sheetView>
  </sheetViews>
  <sheetFormatPr defaultRowHeight="14.5" x14ac:dyDescent="0.35"/>
  <cols>
    <col min="1" max="1" width="15.26953125" customWidth="1"/>
    <col min="2" max="2" width="23.81640625" bestFit="1" customWidth="1"/>
    <col min="3" max="3" width="18.453125" bestFit="1" customWidth="1"/>
    <col min="4" max="4" width="18" bestFit="1" customWidth="1"/>
  </cols>
  <sheetData>
    <row r="3" spans="1:4" x14ac:dyDescent="0.35">
      <c r="A3" s="15" t="s">
        <v>99</v>
      </c>
      <c r="B3" s="15"/>
      <c r="C3" s="15"/>
      <c r="D3" s="15"/>
    </row>
    <row r="4" spans="1:4" x14ac:dyDescent="0.35">
      <c r="A4" s="15" t="s">
        <v>100</v>
      </c>
      <c r="B4" s="15"/>
      <c r="C4" s="15"/>
      <c r="D4" s="15"/>
    </row>
    <row r="5" spans="1:4" x14ac:dyDescent="0.35">
      <c r="A5" s="15" t="s">
        <v>107</v>
      </c>
      <c r="B5" s="15"/>
      <c r="C5" s="15"/>
      <c r="D5" s="15"/>
    </row>
    <row r="6" spans="1:4" x14ac:dyDescent="0.35">
      <c r="A6" s="15"/>
      <c r="B6" s="15"/>
      <c r="C6" s="15"/>
      <c r="D6" s="15"/>
    </row>
    <row r="7" spans="1:4" x14ac:dyDescent="0.35">
      <c r="A7" s="15"/>
      <c r="B7" s="15"/>
      <c r="C7" s="15" t="s">
        <v>101</v>
      </c>
      <c r="D7" s="15" t="s">
        <v>102</v>
      </c>
    </row>
    <row r="8" spans="1:4" x14ac:dyDescent="0.35">
      <c r="A8" s="15"/>
      <c r="B8" s="15"/>
      <c r="C8" s="25">
        <v>0</v>
      </c>
      <c r="D8" s="26">
        <v>0</v>
      </c>
    </row>
    <row r="9" spans="1:4" x14ac:dyDescent="0.35">
      <c r="A9" s="15"/>
      <c r="B9" s="15"/>
      <c r="C9" s="25">
        <v>5000</v>
      </c>
      <c r="D9" s="26">
        <v>0.05</v>
      </c>
    </row>
    <row r="10" spans="1:4" x14ac:dyDescent="0.35">
      <c r="A10" s="15"/>
      <c r="B10" s="15"/>
      <c r="C10" s="25">
        <v>50000</v>
      </c>
      <c r="D10" s="26">
        <v>0.06</v>
      </c>
    </row>
    <row r="11" spans="1:4" x14ac:dyDescent="0.35">
      <c r="A11" s="15"/>
      <c r="B11" s="15"/>
      <c r="C11" s="25">
        <v>100000</v>
      </c>
      <c r="D11" s="26">
        <v>7.4999999999999997E-2</v>
      </c>
    </row>
    <row r="12" spans="1:4" x14ac:dyDescent="0.35">
      <c r="A12" s="14" t="s">
        <v>103</v>
      </c>
      <c r="B12" s="14" t="s">
        <v>104</v>
      </c>
      <c r="C12" s="14" t="s">
        <v>105</v>
      </c>
      <c r="D12" s="27" t="s">
        <v>106</v>
      </c>
    </row>
    <row r="13" spans="1:4" x14ac:dyDescent="0.35">
      <c r="A13" s="25">
        <v>4900</v>
      </c>
      <c r="B13" s="28"/>
      <c r="C13" s="29"/>
      <c r="D13" s="30">
        <v>0</v>
      </c>
    </row>
    <row r="14" spans="1:4" x14ac:dyDescent="0.35">
      <c r="A14" s="25">
        <v>15250</v>
      </c>
      <c r="B14" s="28"/>
      <c r="C14" s="29"/>
      <c r="D14" s="30">
        <v>762.5</v>
      </c>
    </row>
    <row r="15" spans="1:4" x14ac:dyDescent="0.35">
      <c r="A15" s="25">
        <v>49000</v>
      </c>
      <c r="B15" s="28"/>
      <c r="C15" s="29"/>
      <c r="D15" s="30">
        <v>2450</v>
      </c>
    </row>
    <row r="16" spans="1:4" x14ac:dyDescent="0.35">
      <c r="A16" s="25">
        <v>55000</v>
      </c>
      <c r="B16" s="28"/>
      <c r="C16" s="29"/>
      <c r="D16" s="30">
        <v>3300</v>
      </c>
    </row>
    <row r="17" spans="1:4" x14ac:dyDescent="0.35">
      <c r="A17" s="25">
        <v>110000</v>
      </c>
      <c r="B17" s="28"/>
      <c r="C17" s="29"/>
      <c r="D17" s="30">
        <v>8250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087EB-A75B-4580-9DC0-BBA76A669D69}">
  <sheetPr>
    <tabColor theme="0" tint="-0.14999847407452621"/>
  </sheetPr>
  <dimension ref="A1:G16"/>
  <sheetViews>
    <sheetView showGridLines="0" workbookViewId="0">
      <selection activeCell="G4" sqref="G4"/>
    </sheetView>
  </sheetViews>
  <sheetFormatPr defaultRowHeight="14.5" x14ac:dyDescent="0.35"/>
  <cols>
    <col min="1" max="1" width="12.1796875" bestFit="1" customWidth="1"/>
    <col min="2" max="2" width="14.453125" customWidth="1"/>
    <col min="5" max="5" width="13" customWidth="1"/>
    <col min="6" max="6" width="10.453125" customWidth="1"/>
    <col min="7" max="7" width="14" customWidth="1"/>
  </cols>
  <sheetData>
    <row r="1" spans="1:7" ht="21.5" thickBot="1" x14ac:dyDescent="0.55000000000000004">
      <c r="A1" s="11" t="s">
        <v>41</v>
      </c>
      <c r="B1" s="12"/>
      <c r="E1" s="10" t="s">
        <v>26</v>
      </c>
      <c r="F1" s="9"/>
      <c r="G1" s="9"/>
    </row>
    <row r="3" spans="1:7" x14ac:dyDescent="0.35">
      <c r="A3" s="6" t="s">
        <v>47</v>
      </c>
      <c r="B3" s="7" t="s">
        <v>40</v>
      </c>
      <c r="E3" s="3" t="s">
        <v>0</v>
      </c>
      <c r="F3" s="4" t="s">
        <v>27</v>
      </c>
      <c r="G3" s="4" t="s">
        <v>40</v>
      </c>
    </row>
    <row r="4" spans="1:7" x14ac:dyDescent="0.35">
      <c r="A4" s="1">
        <v>25000</v>
      </c>
      <c r="B4" t="s">
        <v>42</v>
      </c>
      <c r="E4">
        <v>990678</v>
      </c>
      <c r="F4" s="1">
        <v>84289</v>
      </c>
      <c r="G4" s="2" t="str">
        <f>VLOOKUP(F4,$A$3:$B$8,2,TRUE)</f>
        <v>Level C</v>
      </c>
    </row>
    <row r="5" spans="1:7" x14ac:dyDescent="0.35">
      <c r="A5" s="1">
        <v>50000</v>
      </c>
      <c r="B5" t="s">
        <v>43</v>
      </c>
      <c r="E5">
        <v>830385</v>
      </c>
      <c r="F5" s="1">
        <v>137670</v>
      </c>
      <c r="G5" s="2" t="str">
        <f t="shared" ref="G5:G16" si="0">VLOOKUP(F5,$A$3:$B$8,2,TRUE)</f>
        <v>Level D</v>
      </c>
    </row>
    <row r="6" spans="1:7" x14ac:dyDescent="0.35">
      <c r="A6" s="1">
        <v>75000</v>
      </c>
      <c r="B6" t="s">
        <v>44</v>
      </c>
      <c r="E6">
        <v>795574</v>
      </c>
      <c r="F6" s="1">
        <v>190024</v>
      </c>
      <c r="G6" s="2" t="str">
        <f t="shared" si="0"/>
        <v>Level E</v>
      </c>
    </row>
    <row r="7" spans="1:7" x14ac:dyDescent="0.35">
      <c r="A7" s="1">
        <v>100000</v>
      </c>
      <c r="B7" t="s">
        <v>45</v>
      </c>
      <c r="E7">
        <v>580622</v>
      </c>
      <c r="F7" s="1">
        <v>122604</v>
      </c>
      <c r="G7" s="2" t="str">
        <f t="shared" si="0"/>
        <v>Level D</v>
      </c>
    </row>
    <row r="8" spans="1:7" x14ac:dyDescent="0.35">
      <c r="A8" s="1">
        <v>150000</v>
      </c>
      <c r="B8" t="s">
        <v>46</v>
      </c>
      <c r="E8">
        <v>549457</v>
      </c>
      <c r="F8" s="1">
        <v>111709</v>
      </c>
      <c r="G8" s="2" t="str">
        <f t="shared" si="0"/>
        <v>Level D</v>
      </c>
    </row>
    <row r="9" spans="1:7" x14ac:dyDescent="0.35">
      <c r="E9">
        <v>392128</v>
      </c>
      <c r="F9" s="1">
        <v>85931</v>
      </c>
      <c r="G9" s="2" t="str">
        <f t="shared" si="0"/>
        <v>Level C</v>
      </c>
    </row>
    <row r="10" spans="1:7" x14ac:dyDescent="0.35">
      <c r="E10">
        <v>391006</v>
      </c>
      <c r="F10" s="1">
        <v>168114</v>
      </c>
      <c r="G10" s="2" t="str">
        <f t="shared" si="0"/>
        <v>Level E</v>
      </c>
    </row>
    <row r="11" spans="1:7" x14ac:dyDescent="0.35">
      <c r="E11">
        <v>352711</v>
      </c>
      <c r="F11" s="1">
        <v>89627</v>
      </c>
      <c r="G11" s="2" t="str">
        <f t="shared" si="0"/>
        <v>Level C</v>
      </c>
    </row>
    <row r="12" spans="1:7" x14ac:dyDescent="0.35">
      <c r="E12">
        <v>253072</v>
      </c>
      <c r="F12" s="1">
        <v>149946</v>
      </c>
      <c r="G12" s="2" t="str">
        <f t="shared" si="0"/>
        <v>Level D</v>
      </c>
    </row>
    <row r="13" spans="1:7" x14ac:dyDescent="0.35">
      <c r="E13">
        <v>612235</v>
      </c>
      <c r="F13" s="1">
        <v>145893</v>
      </c>
      <c r="G13" s="2" t="str">
        <f t="shared" si="0"/>
        <v>Level D</v>
      </c>
    </row>
    <row r="14" spans="1:7" x14ac:dyDescent="0.35">
      <c r="E14">
        <v>611810</v>
      </c>
      <c r="F14" s="1">
        <v>64757</v>
      </c>
      <c r="G14" s="2" t="str">
        <f t="shared" si="0"/>
        <v>Level B</v>
      </c>
    </row>
    <row r="15" spans="1:7" x14ac:dyDescent="0.35">
      <c r="E15">
        <v>602693</v>
      </c>
      <c r="F15" s="1">
        <v>71478</v>
      </c>
      <c r="G15" s="2" t="str">
        <f t="shared" si="0"/>
        <v>Level B</v>
      </c>
    </row>
    <row r="16" spans="1:7" x14ac:dyDescent="0.35">
      <c r="E16">
        <v>110608</v>
      </c>
      <c r="F16" s="1">
        <v>131505</v>
      </c>
      <c r="G16" s="2" t="str">
        <f t="shared" si="0"/>
        <v>Level D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Exercise 1</vt:lpstr>
      <vt:lpstr>Exercise 2</vt:lpstr>
      <vt:lpstr>Exercise 3</vt:lpstr>
      <vt:lpstr>Exercise 4</vt:lpstr>
      <vt:lpstr>Example 3 (Solution)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USER</cp:lastModifiedBy>
  <dcterms:created xsi:type="dcterms:W3CDTF">2022-06-09T01:13:09Z</dcterms:created>
  <dcterms:modified xsi:type="dcterms:W3CDTF">2023-05-31T15:59:38Z</dcterms:modified>
</cp:coreProperties>
</file>